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RECONCILATION OF ULIP PORTFOLIO" sheetId="1" r:id="rId1"/>
  </sheets>
  <definedNames>
    <definedName name="_xlnm._FilterDatabase" localSheetId="0" hidden="1">'RECONCILATION OF ULIP PORTFOLIO'!$A$5:$M$83</definedName>
    <definedName name="_xlnm.Print_Area" localSheetId="0">'RECONCILATION OF ULIP PORTFOLIO'!$A$1:$K$106</definedName>
  </definedNames>
  <calcPr calcId="125725"/>
</workbook>
</file>

<file path=xl/calcChain.xml><?xml version="1.0" encoding="utf-8"?>
<calcChain xmlns="http://schemas.openxmlformats.org/spreadsheetml/2006/main">
  <c r="M98" i="1"/>
  <c r="M97"/>
  <c r="M96"/>
  <c r="M95"/>
  <c r="M94"/>
  <c r="M93"/>
  <c r="M92"/>
  <c r="M91"/>
  <c r="M90"/>
  <c r="M89" l="1"/>
</calcChain>
</file>

<file path=xl/sharedStrings.xml><?xml version="1.0" encoding="utf-8"?>
<sst xmlns="http://schemas.openxmlformats.org/spreadsheetml/2006/main" count="233" uniqueCount="109">
  <si>
    <t>Name of the Insurer:</t>
  </si>
  <si>
    <t xml:space="preserve">DLF PRAMERICA LIFE INSURANCE CO. LTD. </t>
  </si>
  <si>
    <t>Annexure - II</t>
  </si>
  <si>
    <t>Registration No:</t>
  </si>
  <si>
    <t>Report Date</t>
  </si>
  <si>
    <t>Unique Identity Number (UIN)</t>
  </si>
  <si>
    <t>Name of the Product</t>
  </si>
  <si>
    <t>Segregated Fund Identifiation Number (SFIN)</t>
  </si>
  <si>
    <t>Name of the Fund</t>
  </si>
  <si>
    <t>Life / Group Policy Admin System</t>
  </si>
  <si>
    <r>
      <t>Opening Unit Capital (as at the start of the  day) 
(</t>
    </r>
    <r>
      <rPr>
        <b/>
        <sz val="10"/>
        <rFont val="Calibri"/>
        <family val="2"/>
      </rPr>
      <t>Amount in Rs)</t>
    </r>
  </si>
  <si>
    <r>
      <t xml:space="preserve">Opening Units (as of the start of the day) 
(Number of </t>
    </r>
    <r>
      <rPr>
        <b/>
        <sz val="10"/>
        <rFont val="Calibri"/>
        <family val="2"/>
      </rPr>
      <t>Units)</t>
    </r>
  </si>
  <si>
    <r>
      <t>Net Amount collected or redeemed (net of  charges) for the day
(</t>
    </r>
    <r>
      <rPr>
        <b/>
        <sz val="10"/>
        <rFont val="Calibri"/>
        <family val="2"/>
      </rPr>
      <t>Amount in Rs)</t>
    </r>
  </si>
  <si>
    <r>
      <t xml:space="preserve">Net units allotted or redeemed for the day 
(Number of </t>
    </r>
    <r>
      <rPr>
        <b/>
        <sz val="10"/>
        <rFont val="Calibri"/>
        <family val="2"/>
      </rPr>
      <t>Units)</t>
    </r>
  </si>
  <si>
    <r>
      <t>Closing unit capital (as at the end of the day) 
(</t>
    </r>
    <r>
      <rPr>
        <b/>
        <sz val="10"/>
        <rFont val="Calibri"/>
        <family val="2"/>
      </rPr>
      <t>Amount in Rs)</t>
    </r>
  </si>
  <si>
    <r>
      <t xml:space="preserve">Closing units (as at the end of the day) 
(Number of </t>
    </r>
    <r>
      <rPr>
        <b/>
        <sz val="10"/>
        <rFont val="Calibri"/>
        <family val="2"/>
      </rPr>
      <t>Units)</t>
    </r>
  </si>
  <si>
    <t>(a)</t>
  </si>
  <si>
    <t>(b)</t>
  </si>
  <si>
    <t>(c)</t>
  </si>
  <si>
    <t>(d)</t>
  </si>
  <si>
    <t>(e) = (a) + (c)</t>
  </si>
  <si>
    <t>(f) = (b) + (d)</t>
  </si>
  <si>
    <t>140L002V01</t>
  </si>
  <si>
    <t>Wealth+</t>
  </si>
  <si>
    <t>ULIF00127/08/08FIXEDIFUND140</t>
  </si>
  <si>
    <t>Debt Fund</t>
  </si>
  <si>
    <t>140L002V02</t>
  </si>
  <si>
    <t>DLF Pramerica Super Wealth Plus_Regular Premium</t>
  </si>
  <si>
    <t>140L003V01</t>
  </si>
  <si>
    <t>DLF Pramerica Vishal Wealth Builder++</t>
  </si>
  <si>
    <t>140L004V01</t>
  </si>
  <si>
    <t>DLF Pramerica Vishal Child Educare++</t>
  </si>
  <si>
    <t>140L009V01</t>
  </si>
  <si>
    <t>DLF Pramerica Future Idols</t>
  </si>
  <si>
    <t>140L015V01</t>
  </si>
  <si>
    <t>DLF Pramerica Super Wealth Plus_Single Premium</t>
  </si>
  <si>
    <t>140L016V01</t>
  </si>
  <si>
    <t>DLF Pramerica Future Idols+</t>
  </si>
  <si>
    <t>140L018V01</t>
  </si>
  <si>
    <t>DLF Pramerica Vishal Super child Educare++</t>
  </si>
  <si>
    <t>140L019V01</t>
  </si>
  <si>
    <t>DLF Pramerica Vishal Super Wealth Builder++</t>
  </si>
  <si>
    <t>140L022V01</t>
  </si>
  <si>
    <t>DLF Pramerica Wealth + Premier</t>
  </si>
  <si>
    <t>140L023V01</t>
  </si>
  <si>
    <t>DLF Pramerica Ezee Wealth +</t>
  </si>
  <si>
    <t>140L025V01</t>
  </si>
  <si>
    <t>DLF Pramerica Wealth+ Ace</t>
  </si>
  <si>
    <t>Sub total</t>
  </si>
  <si>
    <t>ULIF00227/08/08BALANCFUND140</t>
  </si>
  <si>
    <t>Balance Fund</t>
  </si>
  <si>
    <t>140L010V01</t>
  </si>
  <si>
    <t>DLF Pramerica Tatkaal Suraksha</t>
  </si>
  <si>
    <t>140L017V01</t>
  </si>
  <si>
    <t>DLF Pramerica Tatkaal Suraksha+</t>
  </si>
  <si>
    <t>ULIF00327/08/08GROWTHFUND140</t>
  </si>
  <si>
    <t>Growth Fund</t>
  </si>
  <si>
    <t>ULIF00427/08/08LARCAPFUND140</t>
  </si>
  <si>
    <t>Large Cap Equity Fund</t>
  </si>
  <si>
    <t>140L005V01</t>
  </si>
  <si>
    <t>DLF Pramerica Golden Age</t>
  </si>
  <si>
    <t>ULIF00509/02/09PENDEBFUND140</t>
  </si>
  <si>
    <t>Pension Debt Fund</t>
  </si>
  <si>
    <t>140L013V01</t>
  </si>
  <si>
    <t>DLF Pramerica Golden Age+_Regular Premium</t>
  </si>
  <si>
    <t>140L014V01</t>
  </si>
  <si>
    <t>DLF Pramerica Golden Age+_Single Premium</t>
  </si>
  <si>
    <t>ULIF00609/02/09PENBALFUND140</t>
  </si>
  <si>
    <t>Pension Balance Fund</t>
  </si>
  <si>
    <t>ULIF00709/02/09PENGROFUND140</t>
  </si>
  <si>
    <t>Pension Growth Fund</t>
  </si>
  <si>
    <t>ULIF00809/02/09PENDYEFUND140</t>
  </si>
  <si>
    <t>Pension Dynamic Equity Fund</t>
  </si>
  <si>
    <t>ULIF00920/01/11LIQUIDFUND140</t>
  </si>
  <si>
    <t>Liquid Fund</t>
  </si>
  <si>
    <t>ULIF01024/02/11DISCONFUND140</t>
  </si>
  <si>
    <t>Discontinued Policy Fund</t>
  </si>
  <si>
    <t>Total</t>
  </si>
  <si>
    <t>Investment Management System</t>
  </si>
  <si>
    <t>SFIN</t>
  </si>
  <si>
    <r>
      <t xml:space="preserve">Opening fund </t>
    </r>
    <r>
      <rPr>
        <b/>
        <sz val="10"/>
        <rFont val="Calibri"/>
        <family val="2"/>
      </rPr>
      <t>Value (as at the start of the day)</t>
    </r>
  </si>
  <si>
    <r>
      <t xml:space="preserve">Opening units (as at the start of the day) 
(Number of </t>
    </r>
    <r>
      <rPr>
        <b/>
        <sz val="10"/>
        <rFont val="Calibri"/>
        <family val="2"/>
      </rPr>
      <t>Units)</t>
    </r>
  </si>
  <si>
    <r>
      <t xml:space="preserve">Addittional fund </t>
    </r>
    <r>
      <rPr>
        <b/>
        <sz val="10"/>
        <rFont val="Calibri"/>
        <family val="2"/>
      </rPr>
      <t>Value created or redeemed for the day</t>
    </r>
  </si>
  <si>
    <r>
      <t xml:space="preserve">Addittional </t>
    </r>
    <r>
      <rPr>
        <b/>
        <sz val="10"/>
        <rFont val="Calibri"/>
        <family val="2"/>
      </rPr>
      <t>Units created or redeemed for the day</t>
    </r>
  </si>
  <si>
    <t>Investment income for the day (including unrealised gain/loss)</t>
  </si>
  <si>
    <t>FMC charges deducted for the day</t>
  </si>
  <si>
    <r>
      <t xml:space="preserve">Closing fund </t>
    </r>
    <r>
      <rPr>
        <b/>
        <sz val="10"/>
        <rFont val="Calibri"/>
        <family val="2"/>
      </rPr>
      <t>Value (as at the end of the day)</t>
    </r>
  </si>
  <si>
    <r>
      <t xml:space="preserve">Closing </t>
    </r>
    <r>
      <rPr>
        <b/>
        <sz val="10"/>
        <rFont val="Calibri"/>
        <family val="2"/>
      </rPr>
      <t>Units (as at the end of the day) 
(Number of units)</t>
    </r>
  </si>
  <si>
    <r>
      <t xml:space="preserve">NAV per </t>
    </r>
    <r>
      <rPr>
        <b/>
        <sz val="10"/>
        <rFont val="Calibri"/>
        <family val="2"/>
      </rPr>
      <t>Unit declared</t>
    </r>
  </si>
  <si>
    <t>actual</t>
  </si>
  <si>
    <t>(g)</t>
  </si>
  <si>
    <t>(h)</t>
  </si>
  <si>
    <t>(i)</t>
  </si>
  <si>
    <t>(j)</t>
  </si>
  <si>
    <t>(k)</t>
  </si>
  <si>
    <t>(l)</t>
  </si>
  <si>
    <t>(m) = (g)+(i)+(k)-(l)</t>
  </si>
  <si>
    <t>(n) = (h) + (j)</t>
  </si>
  <si>
    <t>(o) = (m) / (n)</t>
  </si>
  <si>
    <t>ULIF00227/08/08BALANCFUND14</t>
  </si>
  <si>
    <t>Large Cap Fund</t>
  </si>
  <si>
    <t>Pension Dyanmic Fund</t>
  </si>
  <si>
    <t>NOTES:</t>
  </si>
  <si>
    <t>Opening units as per Life / Group Policy Admin System of previous NAV day [refer (b)] shall reconcile with Opening Units as per Investment Management System [refer (h)]</t>
  </si>
  <si>
    <t>Addittional fund or Units created or redeemed for the day in Investment Management System [refer (i) and (j)] shall reconcile with Net Amount or Units collected or redeemed as per Life / Group Policy Admin System [refer (c) and (d)]</t>
  </si>
  <si>
    <t>Closing units as per Life / Group Policy Admin System of previous NAV day [refer (f)] shall reconcile with Closing Units as per Investment Management System [refer (n)]</t>
  </si>
  <si>
    <t>NAV per unit declared [refer (O)] must reconcile with NAV per unit uploaded on Life Insurance council's website</t>
  </si>
  <si>
    <t>The unit movements of day "T" in Life/Group Admin System shall flow into Investment Management System with a maximum time lag of 1 working day i.e T+1</t>
  </si>
  <si>
    <t>MONTHLYRECONCILIATION OF ULIP PORTFOLIO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</si>
</sst>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00_);_(* \(#,##0.0000\);_(* &quot;-&quot;??_);_(@_)"/>
    <numFmt numFmtId="166" formatCode="[$-409]dd\-mmm\-yy;@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3" fontId="4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6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2" xfId="1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43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3" fontId="3" fillId="0" borderId="3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vertical="center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" xfId="1" builtinId="3"/>
    <cellStyle name="Comma 2" xfId="14"/>
    <cellStyle name="Normal" xfId="0" builtinId="0"/>
    <cellStyle name="Normal 2" xfId="15"/>
    <cellStyle name="Note 2" xfId="16"/>
    <cellStyle name="Note 3" xfId="17"/>
    <cellStyle name="Note 4" xfId="18"/>
    <cellStyle name="Percent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7"/>
  <sheetViews>
    <sheetView showGridLines="0" tabSelected="1" view="pageBreakPreview" topLeftCell="B1" zoomScale="80" zoomScaleNormal="80" zoomScaleSheetLayoutView="80" workbookViewId="0">
      <selection activeCell="H3" sqref="H3"/>
    </sheetView>
  </sheetViews>
  <sheetFormatPr defaultRowHeight="20.100000000000001" customHeight="1"/>
  <cols>
    <col min="1" max="1" width="33.5703125" style="2" customWidth="1"/>
    <col min="2" max="2" width="46.5703125" style="2" customWidth="1"/>
    <col min="3" max="10" width="20.7109375" style="2" customWidth="1"/>
    <col min="11" max="11" width="15.5703125" style="2" customWidth="1"/>
    <col min="12" max="12" width="12.85546875" style="2" hidden="1" customWidth="1"/>
    <col min="13" max="13" width="0" style="2" hidden="1" customWidth="1"/>
    <col min="14" max="16384" width="9.140625" style="2"/>
  </cols>
  <sheetData>
    <row r="1" spans="1:10" ht="20.100000000000001" customHeight="1">
      <c r="A1" s="1" t="s">
        <v>0</v>
      </c>
      <c r="C1" s="3" t="s">
        <v>1</v>
      </c>
      <c r="D1" s="3"/>
      <c r="J1" s="4" t="s">
        <v>2</v>
      </c>
    </row>
    <row r="2" spans="1:10" ht="20.100000000000001" customHeight="1">
      <c r="A2" s="1" t="s">
        <v>3</v>
      </c>
      <c r="C2" s="1">
        <v>140</v>
      </c>
      <c r="D2" s="1"/>
      <c r="I2" s="5" t="s">
        <v>4</v>
      </c>
      <c r="J2" s="50">
        <v>41455</v>
      </c>
    </row>
    <row r="3" spans="1:10" ht="20.100000000000001" customHeight="1">
      <c r="A3" s="1" t="s">
        <v>108</v>
      </c>
      <c r="D3" s="6"/>
      <c r="E3" s="3"/>
    </row>
    <row r="5" spans="1:10" s="7" customFormat="1" ht="20.100000000000001" customHeight="1">
      <c r="A5" s="41" t="s">
        <v>5</v>
      </c>
      <c r="B5" s="41" t="s">
        <v>6</v>
      </c>
      <c r="C5" s="41" t="s">
        <v>7</v>
      </c>
      <c r="D5" s="41" t="s">
        <v>8</v>
      </c>
      <c r="E5" s="44" t="s">
        <v>9</v>
      </c>
      <c r="F5" s="45"/>
      <c r="G5" s="45"/>
      <c r="H5" s="45"/>
      <c r="I5" s="45"/>
      <c r="J5" s="46"/>
    </row>
    <row r="6" spans="1:10" s="7" customFormat="1" ht="66" customHeight="1">
      <c r="A6" s="42"/>
      <c r="B6" s="42"/>
      <c r="C6" s="42"/>
      <c r="D6" s="42"/>
      <c r="E6" s="8" t="s">
        <v>10</v>
      </c>
      <c r="F6" s="8" t="s">
        <v>11</v>
      </c>
      <c r="G6" s="9" t="s">
        <v>12</v>
      </c>
      <c r="H6" s="9" t="s">
        <v>13</v>
      </c>
      <c r="I6" s="8" t="s">
        <v>14</v>
      </c>
      <c r="J6" s="8" t="s">
        <v>15</v>
      </c>
    </row>
    <row r="7" spans="1:10" s="7" customFormat="1" ht="20.25" customHeight="1">
      <c r="A7" s="43"/>
      <c r="B7" s="43"/>
      <c r="C7" s="43"/>
      <c r="D7" s="43"/>
      <c r="E7" s="10" t="s">
        <v>16</v>
      </c>
      <c r="F7" s="10" t="s">
        <v>17</v>
      </c>
      <c r="G7" s="10" t="s">
        <v>18</v>
      </c>
      <c r="H7" s="10" t="s">
        <v>19</v>
      </c>
      <c r="I7" s="10" t="s">
        <v>20</v>
      </c>
      <c r="J7" s="10" t="s">
        <v>21</v>
      </c>
    </row>
    <row r="8" spans="1:10" ht="20.100000000000001" customHeight="1">
      <c r="A8" s="11" t="s">
        <v>22</v>
      </c>
      <c r="B8" s="12" t="s">
        <v>23</v>
      </c>
      <c r="C8" s="37" t="s">
        <v>24</v>
      </c>
      <c r="D8" s="47" t="s">
        <v>25</v>
      </c>
      <c r="E8" s="13">
        <v>20716313.07</v>
      </c>
      <c r="F8" s="13">
        <v>1792228.1579</v>
      </c>
      <c r="G8" s="13">
        <v>272357.84000000003</v>
      </c>
      <c r="H8" s="13">
        <v>18553.746660000001</v>
      </c>
      <c r="I8" s="13">
        <v>20988670.91</v>
      </c>
      <c r="J8" s="13">
        <v>1810781.9045599999</v>
      </c>
    </row>
    <row r="9" spans="1:10" ht="20.100000000000001" customHeight="1">
      <c r="A9" s="11" t="s">
        <v>26</v>
      </c>
      <c r="B9" s="12" t="s">
        <v>27</v>
      </c>
      <c r="C9" s="36"/>
      <c r="D9" s="48"/>
      <c r="E9" s="13">
        <v>7749934.4100000001</v>
      </c>
      <c r="F9" s="13">
        <v>648445.13254999998</v>
      </c>
      <c r="G9" s="13">
        <v>417349.59</v>
      </c>
      <c r="H9" s="13">
        <v>28635.89817</v>
      </c>
      <c r="I9" s="13">
        <v>8167284</v>
      </c>
      <c r="J9" s="13">
        <v>677081.03072000004</v>
      </c>
    </row>
    <row r="10" spans="1:10" ht="20.100000000000001" customHeight="1">
      <c r="A10" s="11" t="s">
        <v>28</v>
      </c>
      <c r="B10" s="12" t="s">
        <v>29</v>
      </c>
      <c r="C10" s="36"/>
      <c r="D10" s="48"/>
      <c r="E10" s="13">
        <v>192464.58</v>
      </c>
      <c r="F10" s="13">
        <v>16197.639740000001</v>
      </c>
      <c r="G10" s="13">
        <v>16875.38</v>
      </c>
      <c r="H10" s="13">
        <v>1166.0823499999999</v>
      </c>
      <c r="I10" s="13">
        <v>209339.96</v>
      </c>
      <c r="J10" s="13">
        <v>17363.722089999999</v>
      </c>
    </row>
    <row r="11" spans="1:10" ht="20.100000000000001" customHeight="1">
      <c r="A11" s="11" t="s">
        <v>30</v>
      </c>
      <c r="B11" s="12" t="s">
        <v>31</v>
      </c>
      <c r="C11" s="36"/>
      <c r="D11" s="48"/>
      <c r="E11" s="13">
        <v>262893.02</v>
      </c>
      <c r="F11" s="13">
        <v>22799.956200000001</v>
      </c>
      <c r="G11" s="13">
        <v>-25514.69</v>
      </c>
      <c r="H11" s="13">
        <v>-1739.0234800000001</v>
      </c>
      <c r="I11" s="13">
        <v>237378.33</v>
      </c>
      <c r="J11" s="13">
        <v>21060.932720000001</v>
      </c>
    </row>
    <row r="12" spans="1:10" ht="20.100000000000001" customHeight="1">
      <c r="A12" s="11" t="s">
        <v>32</v>
      </c>
      <c r="B12" s="12" t="s">
        <v>33</v>
      </c>
      <c r="C12" s="36"/>
      <c r="D12" s="48"/>
      <c r="E12" s="13">
        <v>2655310.86</v>
      </c>
      <c r="F12" s="13">
        <v>220465.91407999999</v>
      </c>
      <c r="G12" s="13">
        <v>-422611.78</v>
      </c>
      <c r="H12" s="13">
        <v>-28948.22854</v>
      </c>
      <c r="I12" s="13">
        <v>2232699.08</v>
      </c>
      <c r="J12" s="13">
        <v>191517.68554000001</v>
      </c>
    </row>
    <row r="13" spans="1:10" ht="20.100000000000001" customHeight="1">
      <c r="A13" s="11" t="s">
        <v>34</v>
      </c>
      <c r="B13" s="12" t="s">
        <v>35</v>
      </c>
      <c r="C13" s="36"/>
      <c r="D13" s="48"/>
      <c r="E13" s="13">
        <v>64183.32</v>
      </c>
      <c r="F13" s="13">
        <v>14511.08294</v>
      </c>
      <c r="G13" s="13">
        <v>-176.98</v>
      </c>
      <c r="H13" s="13">
        <v>-12.13125</v>
      </c>
      <c r="I13" s="13">
        <v>64006.34</v>
      </c>
      <c r="J13" s="13">
        <v>14498.95169</v>
      </c>
    </row>
    <row r="14" spans="1:10" ht="20.100000000000001" customHeight="1">
      <c r="A14" s="11" t="s">
        <v>36</v>
      </c>
      <c r="B14" s="12" t="s">
        <v>37</v>
      </c>
      <c r="C14" s="36"/>
      <c r="D14" s="48"/>
      <c r="E14" s="13">
        <v>2211218.62</v>
      </c>
      <c r="F14" s="13">
        <v>178948.82428</v>
      </c>
      <c r="G14" s="13">
        <v>5619.76</v>
      </c>
      <c r="H14" s="13">
        <v>389.13914</v>
      </c>
      <c r="I14" s="13">
        <v>2216838.38</v>
      </c>
      <c r="J14" s="13">
        <v>179337.96341999999</v>
      </c>
    </row>
    <row r="15" spans="1:10" ht="20.100000000000001" customHeight="1">
      <c r="A15" s="11" t="s">
        <v>38</v>
      </c>
      <c r="B15" s="12" t="s">
        <v>39</v>
      </c>
      <c r="C15" s="36"/>
      <c r="D15" s="48"/>
      <c r="E15" s="13">
        <v>36962</v>
      </c>
      <c r="F15" s="13">
        <v>2965.81603</v>
      </c>
      <c r="G15" s="13">
        <v>3442.33</v>
      </c>
      <c r="H15" s="13">
        <v>239.96171000000001</v>
      </c>
      <c r="I15" s="13">
        <v>40404.33</v>
      </c>
      <c r="J15" s="13">
        <v>3205.77774</v>
      </c>
    </row>
    <row r="16" spans="1:10" ht="20.100000000000001" customHeight="1">
      <c r="A16" s="11" t="s">
        <v>40</v>
      </c>
      <c r="B16" s="12" t="s">
        <v>41</v>
      </c>
      <c r="C16" s="36"/>
      <c r="D16" s="48"/>
      <c r="E16" s="13">
        <v>28315.13</v>
      </c>
      <c r="F16" s="13">
        <v>1958.6418000000001</v>
      </c>
      <c r="G16" s="13">
        <v>-168.47</v>
      </c>
      <c r="H16" s="13">
        <v>-11.73386</v>
      </c>
      <c r="I16" s="13">
        <v>28146.66</v>
      </c>
      <c r="J16" s="13">
        <v>1946.9079400000001</v>
      </c>
    </row>
    <row r="17" spans="1:10" ht="20.100000000000001" customHeight="1">
      <c r="A17" s="11" t="s">
        <v>42</v>
      </c>
      <c r="B17" s="12" t="s">
        <v>43</v>
      </c>
      <c r="C17" s="36"/>
      <c r="D17" s="48"/>
      <c r="E17" s="13">
        <v>37655401.369999997</v>
      </c>
      <c r="F17" s="13">
        <v>2903162.1943000001</v>
      </c>
      <c r="G17" s="13">
        <v>-2951904.99</v>
      </c>
      <c r="H17" s="13">
        <v>-203674.88219999999</v>
      </c>
      <c r="I17" s="13">
        <v>34703496.380000003</v>
      </c>
      <c r="J17" s="13">
        <v>2699487.3121000002</v>
      </c>
    </row>
    <row r="18" spans="1:10" ht="20.100000000000001" customHeight="1">
      <c r="A18" s="11" t="s">
        <v>44</v>
      </c>
      <c r="B18" s="12" t="s">
        <v>45</v>
      </c>
      <c r="C18" s="36"/>
      <c r="D18" s="48"/>
      <c r="E18" s="13">
        <v>11953309.960000001</v>
      </c>
      <c r="F18" s="13">
        <v>929080.82094000001</v>
      </c>
      <c r="G18" s="13">
        <v>12620.62</v>
      </c>
      <c r="H18" s="13">
        <v>885.62478999999996</v>
      </c>
      <c r="I18" s="13">
        <v>11965930.58</v>
      </c>
      <c r="J18" s="13">
        <v>929966.44573000004</v>
      </c>
    </row>
    <row r="19" spans="1:10" ht="20.100000000000001" customHeight="1">
      <c r="A19" s="11" t="s">
        <v>46</v>
      </c>
      <c r="B19" s="12" t="s">
        <v>47</v>
      </c>
      <c r="C19" s="38"/>
      <c r="D19" s="49"/>
      <c r="E19" s="13">
        <v>24479109.359999999</v>
      </c>
      <c r="F19" s="13">
        <v>1917778.95062</v>
      </c>
      <c r="G19" s="13">
        <v>279264.84999999998</v>
      </c>
      <c r="H19" s="13">
        <v>19403.74322</v>
      </c>
      <c r="I19" s="13">
        <v>24758374.210000001</v>
      </c>
      <c r="J19" s="13">
        <v>1937182.6938400001</v>
      </c>
    </row>
    <row r="20" spans="1:10" ht="20.100000000000001" customHeight="1">
      <c r="A20" s="11"/>
      <c r="B20" s="11"/>
      <c r="C20" s="14"/>
      <c r="D20" s="15" t="s">
        <v>48</v>
      </c>
      <c r="E20" s="16">
        <v>108005415.7</v>
      </c>
      <c r="F20" s="16">
        <v>8648543.1313799992</v>
      </c>
      <c r="G20" s="16">
        <v>-2392846.54</v>
      </c>
      <c r="H20" s="16">
        <v>-165111.80328999998</v>
      </c>
      <c r="I20" s="16">
        <v>105612569.16</v>
      </c>
      <c r="J20" s="16">
        <v>8483431.328089999</v>
      </c>
    </row>
    <row r="21" spans="1:10" ht="20.100000000000001" customHeight="1">
      <c r="A21" s="11" t="s">
        <v>22</v>
      </c>
      <c r="B21" s="12" t="s">
        <v>23</v>
      </c>
      <c r="C21" s="37" t="s">
        <v>49</v>
      </c>
      <c r="D21" s="40" t="s">
        <v>50</v>
      </c>
      <c r="E21" s="13">
        <v>24281392.010000002</v>
      </c>
      <c r="F21" s="13">
        <v>1906036.19249</v>
      </c>
      <c r="G21" s="13">
        <v>86521.1</v>
      </c>
      <c r="H21" s="13">
        <v>5792.9350800000002</v>
      </c>
      <c r="I21" s="13">
        <v>24367913.109999999</v>
      </c>
      <c r="J21" s="13">
        <v>1911829.12757</v>
      </c>
    </row>
    <row r="22" spans="1:10" ht="20.100000000000001" customHeight="1">
      <c r="A22" s="11" t="s">
        <v>26</v>
      </c>
      <c r="B22" s="12" t="s">
        <v>27</v>
      </c>
      <c r="C22" s="36"/>
      <c r="D22" s="40"/>
      <c r="E22" s="13">
        <v>22073962.57</v>
      </c>
      <c r="F22" s="13">
        <v>1626672.2726</v>
      </c>
      <c r="G22" s="13">
        <v>-64796.42</v>
      </c>
      <c r="H22" s="13">
        <v>-3759.0437999999999</v>
      </c>
      <c r="I22" s="13">
        <v>22009166.149999999</v>
      </c>
      <c r="J22" s="13">
        <v>1622913.2287999999</v>
      </c>
    </row>
    <row r="23" spans="1:10" ht="20.100000000000001" customHeight="1">
      <c r="A23" s="11" t="s">
        <v>28</v>
      </c>
      <c r="B23" s="12" t="s">
        <v>29</v>
      </c>
      <c r="C23" s="36"/>
      <c r="D23" s="40"/>
      <c r="E23" s="13">
        <v>514056.99</v>
      </c>
      <c r="F23" s="13">
        <v>40697.08653</v>
      </c>
      <c r="G23" s="13">
        <v>-1384.34</v>
      </c>
      <c r="H23" s="13">
        <v>-89.622829999999993</v>
      </c>
      <c r="I23" s="13">
        <v>512672.65</v>
      </c>
      <c r="J23" s="13">
        <v>40607.4637</v>
      </c>
    </row>
    <row r="24" spans="1:10" ht="20.100000000000001" customHeight="1">
      <c r="A24" s="11" t="s">
        <v>30</v>
      </c>
      <c r="B24" s="12" t="s">
        <v>31</v>
      </c>
      <c r="C24" s="36"/>
      <c r="D24" s="40"/>
      <c r="E24" s="13">
        <v>294614.21000000002</v>
      </c>
      <c r="F24" s="13">
        <v>24058.350979999999</v>
      </c>
      <c r="G24" s="13">
        <v>2035.5</v>
      </c>
      <c r="H24" s="13">
        <v>127.76311</v>
      </c>
      <c r="I24" s="13">
        <v>296649.71000000002</v>
      </c>
      <c r="J24" s="13">
        <v>24186.114089999999</v>
      </c>
    </row>
    <row r="25" spans="1:10" ht="20.100000000000001" customHeight="1">
      <c r="A25" s="11" t="s">
        <v>32</v>
      </c>
      <c r="B25" s="12" t="s">
        <v>33</v>
      </c>
      <c r="C25" s="36"/>
      <c r="D25" s="40"/>
      <c r="E25" s="13">
        <v>3862037.82</v>
      </c>
      <c r="F25" s="13">
        <v>289541.35605</v>
      </c>
      <c r="G25" s="13">
        <v>3763.58</v>
      </c>
      <c r="H25" s="13">
        <v>260.20683000000002</v>
      </c>
      <c r="I25" s="13">
        <v>3865801.4</v>
      </c>
      <c r="J25" s="13">
        <v>289801.56287999998</v>
      </c>
    </row>
    <row r="26" spans="1:10" ht="20.100000000000001" customHeight="1">
      <c r="A26" s="11" t="s">
        <v>51</v>
      </c>
      <c r="B26" s="12" t="s">
        <v>52</v>
      </c>
      <c r="C26" s="36"/>
      <c r="D26" s="40"/>
      <c r="E26" s="13">
        <v>27120306.710000001</v>
      </c>
      <c r="F26" s="13">
        <v>2103118.59454</v>
      </c>
      <c r="G26" s="13">
        <v>-317816.06</v>
      </c>
      <c r="H26" s="13">
        <v>-20444.332729999998</v>
      </c>
      <c r="I26" s="13">
        <v>26802490.649999999</v>
      </c>
      <c r="J26" s="13">
        <v>2082674.2618100001</v>
      </c>
    </row>
    <row r="27" spans="1:10" ht="20.100000000000001" customHeight="1">
      <c r="A27" s="11" t="s">
        <v>34</v>
      </c>
      <c r="B27" s="12" t="s">
        <v>35</v>
      </c>
      <c r="C27" s="36"/>
      <c r="D27" s="40"/>
      <c r="E27" s="13">
        <v>572061.46</v>
      </c>
      <c r="F27" s="13">
        <v>46367.792000000001</v>
      </c>
      <c r="G27" s="13">
        <v>-582.91</v>
      </c>
      <c r="H27" s="13">
        <v>-37.638289999999998</v>
      </c>
      <c r="I27" s="13">
        <v>571478.55000000005</v>
      </c>
      <c r="J27" s="13">
        <v>46330.153709999999</v>
      </c>
    </row>
    <row r="28" spans="1:10" ht="20.100000000000001" customHeight="1">
      <c r="A28" s="11" t="s">
        <v>36</v>
      </c>
      <c r="B28" s="12" t="s">
        <v>37</v>
      </c>
      <c r="C28" s="36"/>
      <c r="D28" s="40"/>
      <c r="E28" s="13">
        <v>5982632.1100000003</v>
      </c>
      <c r="F28" s="13">
        <v>438005.9179</v>
      </c>
      <c r="G28" s="13">
        <v>180393.72</v>
      </c>
      <c r="H28" s="13">
        <v>11646.852370000001</v>
      </c>
      <c r="I28" s="13">
        <v>6163025.8300000001</v>
      </c>
      <c r="J28" s="13">
        <v>449652.77026999998</v>
      </c>
    </row>
    <row r="29" spans="1:10" ht="20.100000000000001" customHeight="1">
      <c r="A29" s="11" t="s">
        <v>53</v>
      </c>
      <c r="B29" s="12" t="s">
        <v>54</v>
      </c>
      <c r="C29" s="36"/>
      <c r="D29" s="40"/>
      <c r="E29" s="13">
        <v>164410998.5</v>
      </c>
      <c r="F29" s="13">
        <v>12254228.657020001</v>
      </c>
      <c r="G29" s="13">
        <v>1907316.73</v>
      </c>
      <c r="H29" s="13">
        <v>123725.68334</v>
      </c>
      <c r="I29" s="13">
        <v>166318315.22999999</v>
      </c>
      <c r="J29" s="13">
        <v>12377954.340360001</v>
      </c>
    </row>
    <row r="30" spans="1:10" ht="20.100000000000001" customHeight="1">
      <c r="A30" s="11" t="s">
        <v>38</v>
      </c>
      <c r="B30" s="12" t="s">
        <v>39</v>
      </c>
      <c r="C30" s="36"/>
      <c r="D30" s="40"/>
      <c r="E30" s="13">
        <v>373463.25</v>
      </c>
      <c r="F30" s="13">
        <v>27754.310710000002</v>
      </c>
      <c r="G30" s="13">
        <v>2453.15</v>
      </c>
      <c r="H30" s="13">
        <v>164.07240999999999</v>
      </c>
      <c r="I30" s="13">
        <v>375916.4</v>
      </c>
      <c r="J30" s="13">
        <v>27918.383119999999</v>
      </c>
    </row>
    <row r="31" spans="1:10" ht="20.100000000000001" customHeight="1">
      <c r="A31" s="11" t="s">
        <v>40</v>
      </c>
      <c r="B31" s="12" t="s">
        <v>41</v>
      </c>
      <c r="C31" s="36"/>
      <c r="D31" s="40"/>
      <c r="E31" s="13">
        <v>54122.73</v>
      </c>
      <c r="F31" s="13">
        <v>3927.5436</v>
      </c>
      <c r="G31" s="13">
        <v>-367.91</v>
      </c>
      <c r="H31" s="13">
        <v>-23.635529999999999</v>
      </c>
      <c r="I31" s="13">
        <v>53754.82</v>
      </c>
      <c r="J31" s="13">
        <v>3903.90807</v>
      </c>
    </row>
    <row r="32" spans="1:10" ht="20.100000000000001" customHeight="1">
      <c r="A32" s="11" t="s">
        <v>42</v>
      </c>
      <c r="B32" s="12" t="s">
        <v>43</v>
      </c>
      <c r="C32" s="36"/>
      <c r="D32" s="40"/>
      <c r="E32" s="13">
        <v>28601941.98</v>
      </c>
      <c r="F32" s="13">
        <v>2042042.8481399999</v>
      </c>
      <c r="G32" s="13">
        <v>-800492.8</v>
      </c>
      <c r="H32" s="13">
        <v>-51903.507790000003</v>
      </c>
      <c r="I32" s="13">
        <v>27801449.18</v>
      </c>
      <c r="J32" s="13">
        <v>1990139.34035</v>
      </c>
    </row>
    <row r="33" spans="1:10" ht="20.100000000000001" customHeight="1">
      <c r="A33" s="11" t="s">
        <v>44</v>
      </c>
      <c r="B33" s="12" t="s">
        <v>45</v>
      </c>
      <c r="C33" s="36"/>
      <c r="D33" s="40"/>
      <c r="E33" s="13">
        <v>18106405.469999999</v>
      </c>
      <c r="F33" s="13">
        <v>1288452.4413300001</v>
      </c>
      <c r="G33" s="13">
        <v>57026.15</v>
      </c>
      <c r="H33" s="13">
        <v>3598.4252999999999</v>
      </c>
      <c r="I33" s="13">
        <v>18163431.620000001</v>
      </c>
      <c r="J33" s="13">
        <v>1292050.8666300001</v>
      </c>
    </row>
    <row r="34" spans="1:10" ht="20.100000000000001" customHeight="1">
      <c r="A34" s="11" t="s">
        <v>46</v>
      </c>
      <c r="B34" s="12" t="s">
        <v>47</v>
      </c>
      <c r="C34" s="38"/>
      <c r="D34" s="40"/>
      <c r="E34" s="13">
        <v>10499799.640000001</v>
      </c>
      <c r="F34" s="13">
        <v>774374.56530999998</v>
      </c>
      <c r="G34" s="13">
        <v>77030.16</v>
      </c>
      <c r="H34" s="13">
        <v>5005.3641900000002</v>
      </c>
      <c r="I34" s="13">
        <v>10576829.800000001</v>
      </c>
      <c r="J34" s="13">
        <v>779379.92949999997</v>
      </c>
    </row>
    <row r="35" spans="1:10" ht="20.100000000000001" customHeight="1">
      <c r="A35" s="11"/>
      <c r="B35" s="11"/>
      <c r="C35" s="14"/>
      <c r="D35" s="15" t="s">
        <v>48</v>
      </c>
      <c r="E35" s="16">
        <v>306747795.44999993</v>
      </c>
      <c r="F35" s="16">
        <v>22865277.929200005</v>
      </c>
      <c r="G35" s="16">
        <v>1131099.6499999997</v>
      </c>
      <c r="H35" s="16">
        <v>74063.521659999999</v>
      </c>
      <c r="I35" s="16">
        <v>307878895.09999996</v>
      </c>
      <c r="J35" s="16">
        <v>22939341.450860001</v>
      </c>
    </row>
    <row r="36" spans="1:10" ht="20.100000000000001" customHeight="1">
      <c r="A36" s="11" t="s">
        <v>22</v>
      </c>
      <c r="B36" s="12" t="s">
        <v>23</v>
      </c>
      <c r="C36" s="37" t="s">
        <v>55</v>
      </c>
      <c r="D36" s="40" t="s">
        <v>56</v>
      </c>
      <c r="E36" s="13">
        <v>64581192.810000002</v>
      </c>
      <c r="F36" s="13">
        <v>5002821.8137600003</v>
      </c>
      <c r="G36" s="13">
        <v>-796426.94</v>
      </c>
      <c r="H36" s="13">
        <v>-49498.20379</v>
      </c>
      <c r="I36" s="13">
        <v>63784765.869999997</v>
      </c>
      <c r="J36" s="13">
        <v>4953323.6099699996</v>
      </c>
    </row>
    <row r="37" spans="1:10" ht="20.100000000000001" customHeight="1">
      <c r="A37" s="11" t="s">
        <v>26</v>
      </c>
      <c r="B37" s="12" t="s">
        <v>27</v>
      </c>
      <c r="C37" s="36"/>
      <c r="D37" s="40"/>
      <c r="E37" s="13">
        <v>69644152.969999999</v>
      </c>
      <c r="F37" s="13">
        <v>5026073.6260799998</v>
      </c>
      <c r="G37" s="13">
        <v>-321000.2</v>
      </c>
      <c r="H37" s="13">
        <v>-20196.82747</v>
      </c>
      <c r="I37" s="13">
        <v>69323152.769999996</v>
      </c>
      <c r="J37" s="13">
        <v>5005876.7986099999</v>
      </c>
    </row>
    <row r="38" spans="1:10" ht="20.100000000000001" customHeight="1">
      <c r="A38" s="11" t="s">
        <v>28</v>
      </c>
      <c r="B38" s="12" t="s">
        <v>29</v>
      </c>
      <c r="C38" s="36"/>
      <c r="D38" s="40"/>
      <c r="E38" s="13">
        <v>349723.01</v>
      </c>
      <c r="F38" s="13">
        <v>29148.7611</v>
      </c>
      <c r="G38" s="13">
        <v>3209.89</v>
      </c>
      <c r="H38" s="13">
        <v>201.3227</v>
      </c>
      <c r="I38" s="13">
        <v>352932.9</v>
      </c>
      <c r="J38" s="13">
        <v>29350.0838</v>
      </c>
    </row>
    <row r="39" spans="1:10" ht="20.100000000000001" customHeight="1">
      <c r="A39" s="11" t="s">
        <v>30</v>
      </c>
      <c r="B39" s="12" t="s">
        <v>31</v>
      </c>
      <c r="C39" s="36"/>
      <c r="D39" s="40"/>
      <c r="E39" s="13">
        <v>921117.51</v>
      </c>
      <c r="F39" s="13">
        <v>70758.167279999994</v>
      </c>
      <c r="G39" s="13">
        <v>-32560.3</v>
      </c>
      <c r="H39" s="13">
        <v>-2080.51728</v>
      </c>
      <c r="I39" s="13">
        <v>888557.21</v>
      </c>
      <c r="J39" s="13">
        <v>68677.649999999994</v>
      </c>
    </row>
    <row r="40" spans="1:10" ht="20.100000000000001" customHeight="1">
      <c r="A40" s="11" t="s">
        <v>32</v>
      </c>
      <c r="B40" s="12" t="s">
        <v>33</v>
      </c>
      <c r="C40" s="36"/>
      <c r="D40" s="40"/>
      <c r="E40" s="13">
        <v>7142143.2800000003</v>
      </c>
      <c r="F40" s="13">
        <v>519982.46880999999</v>
      </c>
      <c r="G40" s="13">
        <v>20658.78</v>
      </c>
      <c r="H40" s="13">
        <v>1318.87868</v>
      </c>
      <c r="I40" s="13">
        <v>7162802.0599999996</v>
      </c>
      <c r="J40" s="13">
        <v>521301.34749000001</v>
      </c>
    </row>
    <row r="41" spans="1:10" ht="20.100000000000001" customHeight="1">
      <c r="A41" s="11" t="s">
        <v>34</v>
      </c>
      <c r="B41" s="12" t="s">
        <v>35</v>
      </c>
      <c r="C41" s="36"/>
      <c r="D41" s="40"/>
      <c r="E41" s="13">
        <v>2514203.64</v>
      </c>
      <c r="F41" s="13">
        <v>190882.50542</v>
      </c>
      <c r="G41" s="13">
        <v>-100203.93</v>
      </c>
      <c r="H41" s="13">
        <v>-6345.6685500000003</v>
      </c>
      <c r="I41" s="13">
        <v>2413999.71</v>
      </c>
      <c r="J41" s="13">
        <v>184536.83687</v>
      </c>
    </row>
    <row r="42" spans="1:10" ht="20.100000000000001" customHeight="1">
      <c r="A42" s="11" t="s">
        <v>36</v>
      </c>
      <c r="B42" s="12" t="s">
        <v>37</v>
      </c>
      <c r="C42" s="36"/>
      <c r="D42" s="40"/>
      <c r="E42" s="13">
        <v>17994656</v>
      </c>
      <c r="F42" s="13">
        <v>1277167.2527999999</v>
      </c>
      <c r="G42" s="13">
        <v>72191.17</v>
      </c>
      <c r="H42" s="13">
        <v>4737.7310600000001</v>
      </c>
      <c r="I42" s="13">
        <v>18066847.170000002</v>
      </c>
      <c r="J42" s="13">
        <v>1281904.98386</v>
      </c>
    </row>
    <row r="43" spans="1:10" ht="20.100000000000001" customHeight="1">
      <c r="A43" s="11" t="s">
        <v>38</v>
      </c>
      <c r="B43" s="12" t="s">
        <v>39</v>
      </c>
      <c r="C43" s="36"/>
      <c r="D43" s="40"/>
      <c r="E43" s="13">
        <v>437794.97</v>
      </c>
      <c r="F43" s="13">
        <v>31598.591130000001</v>
      </c>
      <c r="G43" s="13">
        <v>1186.22</v>
      </c>
      <c r="H43" s="13">
        <v>82.105930000000001</v>
      </c>
      <c r="I43" s="13">
        <v>438981.19</v>
      </c>
      <c r="J43" s="13">
        <v>31680.697059999999</v>
      </c>
    </row>
    <row r="44" spans="1:10" ht="20.100000000000001" customHeight="1">
      <c r="A44" s="11" t="s">
        <v>40</v>
      </c>
      <c r="B44" s="12" t="s">
        <v>41</v>
      </c>
      <c r="C44" s="36"/>
      <c r="D44" s="40"/>
      <c r="E44" s="13">
        <v>461998.81</v>
      </c>
      <c r="F44" s="13">
        <v>32861.70708</v>
      </c>
      <c r="G44" s="13">
        <v>-3236.42</v>
      </c>
      <c r="H44" s="13">
        <v>-207.38139000000001</v>
      </c>
      <c r="I44" s="13">
        <v>458762.39</v>
      </c>
      <c r="J44" s="13">
        <v>32654.325690000001</v>
      </c>
    </row>
    <row r="45" spans="1:10" ht="20.100000000000001" customHeight="1">
      <c r="A45" s="11" t="s">
        <v>42</v>
      </c>
      <c r="B45" s="12" t="s">
        <v>43</v>
      </c>
      <c r="C45" s="36"/>
      <c r="D45" s="40"/>
      <c r="E45" s="13">
        <v>61386936.82</v>
      </c>
      <c r="F45" s="13">
        <v>4273108.08201</v>
      </c>
      <c r="G45" s="13">
        <v>-1395100.34</v>
      </c>
      <c r="H45" s="13">
        <v>-90312.863060000003</v>
      </c>
      <c r="I45" s="13">
        <v>59991836.479999997</v>
      </c>
      <c r="J45" s="13">
        <v>4182795.2189500001</v>
      </c>
    </row>
    <row r="46" spans="1:10" ht="20.100000000000001" customHeight="1">
      <c r="A46" s="11" t="s">
        <v>44</v>
      </c>
      <c r="B46" s="12" t="s">
        <v>45</v>
      </c>
      <c r="C46" s="36"/>
      <c r="D46" s="40"/>
      <c r="E46" s="13">
        <v>42155114.170000002</v>
      </c>
      <c r="F46" s="13">
        <v>2919384.43567</v>
      </c>
      <c r="G46" s="13">
        <v>-227925.25</v>
      </c>
      <c r="H46" s="13">
        <v>-15133.60751</v>
      </c>
      <c r="I46" s="13">
        <v>41927188.920000002</v>
      </c>
      <c r="J46" s="13">
        <v>2904250.82816</v>
      </c>
    </row>
    <row r="47" spans="1:10" ht="20.100000000000001" customHeight="1">
      <c r="A47" s="11" t="s">
        <v>46</v>
      </c>
      <c r="B47" s="12" t="s">
        <v>47</v>
      </c>
      <c r="C47" s="36"/>
      <c r="D47" s="40"/>
      <c r="E47" s="13">
        <v>34056477.130000003</v>
      </c>
      <c r="F47" s="13">
        <v>2467708.2542099999</v>
      </c>
      <c r="G47" s="13">
        <v>125919.54</v>
      </c>
      <c r="H47" s="13">
        <v>8172.7262899999996</v>
      </c>
      <c r="I47" s="13">
        <v>34182396.670000002</v>
      </c>
      <c r="J47" s="13">
        <v>2475880.9805000001</v>
      </c>
    </row>
    <row r="48" spans="1:10" ht="20.100000000000001" customHeight="1">
      <c r="A48" s="11"/>
      <c r="B48" s="11"/>
      <c r="C48" s="14"/>
      <c r="D48" s="15" t="s">
        <v>48</v>
      </c>
      <c r="E48" s="16">
        <v>301645511.11999995</v>
      </c>
      <c r="F48" s="16">
        <v>21841495.665349998</v>
      </c>
      <c r="G48" s="16">
        <v>-2653287.7800000003</v>
      </c>
      <c r="H48" s="16">
        <v>-169262.30439</v>
      </c>
      <c r="I48" s="16">
        <v>298992223.33999997</v>
      </c>
      <c r="J48" s="16">
        <v>21672233.360959999</v>
      </c>
    </row>
    <row r="49" spans="1:10" ht="20.100000000000001" customHeight="1">
      <c r="A49" s="11" t="s">
        <v>22</v>
      </c>
      <c r="B49" s="12" t="s">
        <v>23</v>
      </c>
      <c r="C49" s="37" t="s">
        <v>57</v>
      </c>
      <c r="D49" s="40" t="s">
        <v>58</v>
      </c>
      <c r="E49" s="13">
        <v>74489713.299999997</v>
      </c>
      <c r="F49" s="13">
        <v>5530113.4764400003</v>
      </c>
      <c r="G49" s="13">
        <v>-600398.41</v>
      </c>
      <c r="H49" s="13">
        <v>-37126.911</v>
      </c>
      <c r="I49" s="13">
        <v>73889314.890000001</v>
      </c>
      <c r="J49" s="13">
        <v>5492986.56544</v>
      </c>
    </row>
    <row r="50" spans="1:10" ht="20.100000000000001" customHeight="1">
      <c r="A50" s="11" t="s">
        <v>26</v>
      </c>
      <c r="B50" s="12" t="s">
        <v>27</v>
      </c>
      <c r="C50" s="36"/>
      <c r="D50" s="40"/>
      <c r="E50" s="13">
        <v>153440542.24000001</v>
      </c>
      <c r="F50" s="13">
        <v>10773439.09709</v>
      </c>
      <c r="G50" s="13">
        <v>-980129.42</v>
      </c>
      <c r="H50" s="13">
        <v>-61956.996850000003</v>
      </c>
      <c r="I50" s="13">
        <v>152460412.81999999</v>
      </c>
      <c r="J50" s="13">
        <v>10711482.10024</v>
      </c>
    </row>
    <row r="51" spans="1:10" ht="20.100000000000001" customHeight="1">
      <c r="A51" s="11" t="s">
        <v>28</v>
      </c>
      <c r="B51" s="12" t="s">
        <v>29</v>
      </c>
      <c r="C51" s="36"/>
      <c r="D51" s="40"/>
      <c r="E51" s="13">
        <v>933883.16</v>
      </c>
      <c r="F51" s="13">
        <v>70850.836479999998</v>
      </c>
      <c r="G51" s="13">
        <v>11163.51</v>
      </c>
      <c r="H51" s="13">
        <v>704.79762000000005</v>
      </c>
      <c r="I51" s="13">
        <v>945046.67</v>
      </c>
      <c r="J51" s="13">
        <v>71555.634099999996</v>
      </c>
    </row>
    <row r="52" spans="1:10" ht="20.100000000000001" customHeight="1">
      <c r="A52" s="11" t="s">
        <v>30</v>
      </c>
      <c r="B52" s="12" t="s">
        <v>31</v>
      </c>
      <c r="C52" s="36"/>
      <c r="D52" s="40"/>
      <c r="E52" s="13">
        <v>1516933.27</v>
      </c>
      <c r="F52" s="13">
        <v>116188.56977</v>
      </c>
      <c r="G52" s="13">
        <v>79476</v>
      </c>
      <c r="H52" s="13">
        <v>5133.7364900000002</v>
      </c>
      <c r="I52" s="13">
        <v>1596409.27</v>
      </c>
      <c r="J52" s="13">
        <v>121322.30626</v>
      </c>
    </row>
    <row r="53" spans="1:10" ht="20.100000000000001" customHeight="1">
      <c r="A53" s="11" t="s">
        <v>32</v>
      </c>
      <c r="B53" s="12" t="s">
        <v>33</v>
      </c>
      <c r="C53" s="36"/>
      <c r="D53" s="40"/>
      <c r="E53" s="13">
        <v>16930600.469999999</v>
      </c>
      <c r="F53" s="13">
        <v>1201788.5276800001</v>
      </c>
      <c r="G53" s="13">
        <v>343952.66</v>
      </c>
      <c r="H53" s="13">
        <v>21695.325130000001</v>
      </c>
      <c r="I53" s="13">
        <v>17274553.129999999</v>
      </c>
      <c r="J53" s="13">
        <v>1223483.8528100001</v>
      </c>
    </row>
    <row r="54" spans="1:10" ht="20.100000000000001" customHeight="1">
      <c r="A54" s="11" t="s">
        <v>34</v>
      </c>
      <c r="B54" s="12" t="s">
        <v>35</v>
      </c>
      <c r="C54" s="36"/>
      <c r="D54" s="40"/>
      <c r="E54" s="13">
        <v>3955414.96</v>
      </c>
      <c r="F54" s="13">
        <v>290074.13883000001</v>
      </c>
      <c r="G54" s="13">
        <v>-351898.49</v>
      </c>
      <c r="H54" s="13">
        <v>-21720.85036</v>
      </c>
      <c r="I54" s="13">
        <v>3603516.47</v>
      </c>
      <c r="J54" s="13">
        <v>268353.28847000003</v>
      </c>
    </row>
    <row r="55" spans="1:10" ht="20.100000000000001" customHeight="1">
      <c r="A55" s="11" t="s">
        <v>36</v>
      </c>
      <c r="B55" s="12" t="s">
        <v>37</v>
      </c>
      <c r="C55" s="36"/>
      <c r="D55" s="40"/>
      <c r="E55" s="13">
        <v>38714740.579999998</v>
      </c>
      <c r="F55" s="13">
        <v>2697643.23019</v>
      </c>
      <c r="G55" s="13">
        <v>552108.06000000006</v>
      </c>
      <c r="H55" s="13">
        <v>35948.727570000003</v>
      </c>
      <c r="I55" s="13">
        <v>39266848.640000001</v>
      </c>
      <c r="J55" s="13">
        <v>2733591.9577600001</v>
      </c>
    </row>
    <row r="56" spans="1:10" ht="20.100000000000001" customHeight="1">
      <c r="A56" s="11" t="s">
        <v>38</v>
      </c>
      <c r="B56" s="12" t="s">
        <v>39</v>
      </c>
      <c r="C56" s="36"/>
      <c r="D56" s="40"/>
      <c r="E56" s="13">
        <v>928765.87</v>
      </c>
      <c r="F56" s="13">
        <v>65033.785689999997</v>
      </c>
      <c r="G56" s="13">
        <v>51155.73</v>
      </c>
      <c r="H56" s="13">
        <v>3348.3350700000001</v>
      </c>
      <c r="I56" s="13">
        <v>979921.6</v>
      </c>
      <c r="J56" s="13">
        <v>68382.120760000005</v>
      </c>
    </row>
    <row r="57" spans="1:10" ht="20.100000000000001" customHeight="1">
      <c r="A57" s="11" t="s">
        <v>40</v>
      </c>
      <c r="B57" s="12" t="s">
        <v>41</v>
      </c>
      <c r="C57" s="36"/>
      <c r="D57" s="40"/>
      <c r="E57" s="13">
        <v>2261965.7599999998</v>
      </c>
      <c r="F57" s="13">
        <v>157583.96715000001</v>
      </c>
      <c r="G57" s="13">
        <v>34444.6</v>
      </c>
      <c r="H57" s="13">
        <v>2274.8442300000002</v>
      </c>
      <c r="I57" s="13">
        <v>2296410.36</v>
      </c>
      <c r="J57" s="13">
        <v>159858.81138</v>
      </c>
    </row>
    <row r="58" spans="1:10" ht="20.100000000000001" customHeight="1">
      <c r="A58" s="11" t="s">
        <v>42</v>
      </c>
      <c r="B58" s="12" t="s">
        <v>43</v>
      </c>
      <c r="C58" s="36"/>
      <c r="D58" s="40"/>
      <c r="E58" s="13">
        <v>141158257.55000001</v>
      </c>
      <c r="F58" s="13">
        <v>9501658.2878600005</v>
      </c>
      <c r="G58" s="13">
        <v>-2469430.29</v>
      </c>
      <c r="H58" s="13">
        <v>-157151.06855</v>
      </c>
      <c r="I58" s="13">
        <v>138688827.25999999</v>
      </c>
      <c r="J58" s="13">
        <v>9344507.2193100005</v>
      </c>
    </row>
    <row r="59" spans="1:10" ht="20.100000000000001" customHeight="1">
      <c r="A59" s="11" t="s">
        <v>44</v>
      </c>
      <c r="B59" s="12" t="s">
        <v>45</v>
      </c>
      <c r="C59" s="36"/>
      <c r="D59" s="40"/>
      <c r="E59" s="13">
        <v>97208250.379999995</v>
      </c>
      <c r="F59" s="13">
        <v>6572192.0926099997</v>
      </c>
      <c r="G59" s="13">
        <v>-1087647.31</v>
      </c>
      <c r="H59" s="13">
        <v>-69713.119179999994</v>
      </c>
      <c r="I59" s="13">
        <v>96120603.069999993</v>
      </c>
      <c r="J59" s="13">
        <v>6502478.9734300002</v>
      </c>
    </row>
    <row r="60" spans="1:10" ht="20.100000000000001" customHeight="1">
      <c r="A60" s="11" t="s">
        <v>46</v>
      </c>
      <c r="B60" s="12" t="s">
        <v>47</v>
      </c>
      <c r="C60" s="36"/>
      <c r="D60" s="40"/>
      <c r="E60" s="13">
        <v>76061571.069999993</v>
      </c>
      <c r="F60" s="13">
        <v>5327742.7654400002</v>
      </c>
      <c r="G60" s="13">
        <v>217391.37</v>
      </c>
      <c r="H60" s="13">
        <v>13942.057210000001</v>
      </c>
      <c r="I60" s="13">
        <v>76278962.439999998</v>
      </c>
      <c r="J60" s="13">
        <v>5341684.8226500005</v>
      </c>
    </row>
    <row r="61" spans="1:10" ht="20.100000000000001" customHeight="1">
      <c r="A61" s="11"/>
      <c r="B61" s="11"/>
      <c r="C61" s="14"/>
      <c r="D61" s="15" t="s">
        <v>48</v>
      </c>
      <c r="E61" s="16">
        <v>607600638.61000001</v>
      </c>
      <c r="F61" s="16">
        <v>42304308.775229998</v>
      </c>
      <c r="G61" s="16">
        <v>-4199811.99</v>
      </c>
      <c r="H61" s="16">
        <v>-264621.12261999998</v>
      </c>
      <c r="I61" s="16">
        <v>603400826.62</v>
      </c>
      <c r="J61" s="16">
        <v>42039687.652610004</v>
      </c>
    </row>
    <row r="62" spans="1:10" ht="20.100000000000001" customHeight="1">
      <c r="A62" s="11" t="s">
        <v>59</v>
      </c>
      <c r="B62" s="12" t="s">
        <v>60</v>
      </c>
      <c r="C62" s="36" t="s">
        <v>61</v>
      </c>
      <c r="D62" s="40" t="s">
        <v>62</v>
      </c>
      <c r="E62" s="13">
        <v>28471462.300000001</v>
      </c>
      <c r="F62" s="13">
        <v>2701125.8722799998</v>
      </c>
      <c r="G62" s="13">
        <v>-954997.59</v>
      </c>
      <c r="H62" s="13">
        <v>-70735.223599999998</v>
      </c>
      <c r="I62" s="13">
        <v>27516464.710000001</v>
      </c>
      <c r="J62" s="13">
        <v>2630390.6486800001</v>
      </c>
    </row>
    <row r="63" spans="1:10" ht="20.100000000000001" customHeight="1">
      <c r="A63" s="11" t="s">
        <v>63</v>
      </c>
      <c r="B63" s="12" t="s">
        <v>64</v>
      </c>
      <c r="C63" s="36"/>
      <c r="D63" s="40"/>
      <c r="E63" s="13">
        <v>9580581.8399999999</v>
      </c>
      <c r="F63" s="13">
        <v>876856.36569999997</v>
      </c>
      <c r="G63" s="13">
        <v>732078.89</v>
      </c>
      <c r="H63" s="13">
        <v>54268.760799999996</v>
      </c>
      <c r="I63" s="13">
        <v>10312660.73</v>
      </c>
      <c r="J63" s="13">
        <v>931125.12650000001</v>
      </c>
    </row>
    <row r="64" spans="1:10" ht="20.100000000000001" customHeight="1">
      <c r="A64" s="11" t="s">
        <v>65</v>
      </c>
      <c r="B64" s="12" t="s">
        <v>66</v>
      </c>
      <c r="C64" s="36"/>
      <c r="D64" s="40"/>
      <c r="E64" s="13">
        <v>526323.23</v>
      </c>
      <c r="F64" s="13">
        <v>51016.058089999999</v>
      </c>
      <c r="G64" s="13">
        <v>-207.39</v>
      </c>
      <c r="H64" s="13">
        <v>-15.36172</v>
      </c>
      <c r="I64" s="13">
        <v>526115.83999999997</v>
      </c>
      <c r="J64" s="13">
        <v>51000.696369999998</v>
      </c>
    </row>
    <row r="65" spans="1:10" ht="20.100000000000001" customHeight="1">
      <c r="A65" s="11"/>
      <c r="B65" s="11"/>
      <c r="C65" s="14"/>
      <c r="D65" s="15" t="s">
        <v>48</v>
      </c>
      <c r="E65" s="16">
        <v>38578367.369999997</v>
      </c>
      <c r="F65" s="16">
        <v>3628998.2960699997</v>
      </c>
      <c r="G65" s="16">
        <v>-223126.08999999997</v>
      </c>
      <c r="H65" s="16">
        <v>-16481.824520000002</v>
      </c>
      <c r="I65" s="16">
        <v>38355241.280000001</v>
      </c>
      <c r="J65" s="16">
        <v>3612516.4715499999</v>
      </c>
    </row>
    <row r="66" spans="1:10" ht="20.100000000000001" customHeight="1">
      <c r="A66" s="11" t="s">
        <v>59</v>
      </c>
      <c r="B66" s="12" t="s">
        <v>60</v>
      </c>
      <c r="C66" s="36" t="s">
        <v>67</v>
      </c>
      <c r="D66" s="40" t="s">
        <v>68</v>
      </c>
      <c r="E66" s="13">
        <v>18007690.359999999</v>
      </c>
      <c r="F66" s="13">
        <v>1485445.73563</v>
      </c>
      <c r="G66" s="13">
        <v>156154.10999999999</v>
      </c>
      <c r="H66" s="13">
        <v>10325.67093</v>
      </c>
      <c r="I66" s="13">
        <v>18163844.469999999</v>
      </c>
      <c r="J66" s="13">
        <v>1495771.40656</v>
      </c>
    </row>
    <row r="67" spans="1:10" ht="20.100000000000001" customHeight="1">
      <c r="A67" s="11" t="s">
        <v>63</v>
      </c>
      <c r="B67" s="12" t="s">
        <v>64</v>
      </c>
      <c r="C67" s="36"/>
      <c r="D67" s="40"/>
      <c r="E67" s="13">
        <v>9780593.3800000008</v>
      </c>
      <c r="F67" s="13">
        <v>741583.55484</v>
      </c>
      <c r="G67" s="13">
        <v>59148.18</v>
      </c>
      <c r="H67" s="13">
        <v>3881.82287</v>
      </c>
      <c r="I67" s="13">
        <v>9839741.5600000005</v>
      </c>
      <c r="J67" s="13">
        <v>745465.37771000003</v>
      </c>
    </row>
    <row r="68" spans="1:10" ht="20.100000000000001" customHeight="1">
      <c r="A68" s="11" t="s">
        <v>65</v>
      </c>
      <c r="B68" s="12" t="s">
        <v>66</v>
      </c>
      <c r="C68" s="36"/>
      <c r="D68" s="40"/>
      <c r="E68" s="13">
        <v>341716.39</v>
      </c>
      <c r="F68" s="13">
        <v>29604.002410000001</v>
      </c>
      <c r="G68" s="13">
        <v>-349.51</v>
      </c>
      <c r="H68" s="13">
        <v>-22.967649999999999</v>
      </c>
      <c r="I68" s="13">
        <v>341366.88</v>
      </c>
      <c r="J68" s="13">
        <v>29581.034759999999</v>
      </c>
    </row>
    <row r="69" spans="1:10" ht="20.100000000000001" customHeight="1">
      <c r="A69" s="11"/>
      <c r="B69" s="11"/>
      <c r="C69" s="14"/>
      <c r="D69" s="15" t="s">
        <v>48</v>
      </c>
      <c r="E69" s="16">
        <v>28130000.130000003</v>
      </c>
      <c r="F69" s="16">
        <v>2256633.2928800001</v>
      </c>
      <c r="G69" s="16">
        <v>214952.77999999997</v>
      </c>
      <c r="H69" s="16">
        <v>14184.52615</v>
      </c>
      <c r="I69" s="16">
        <v>28344952.91</v>
      </c>
      <c r="J69" s="16">
        <v>2270817.8190300004</v>
      </c>
    </row>
    <row r="70" spans="1:10" ht="20.100000000000001" customHeight="1">
      <c r="A70" s="11" t="s">
        <v>59</v>
      </c>
      <c r="B70" s="12" t="s">
        <v>60</v>
      </c>
      <c r="C70" s="36" t="s">
        <v>69</v>
      </c>
      <c r="D70" s="40" t="s">
        <v>70</v>
      </c>
      <c r="E70" s="13">
        <v>36031402.630000003</v>
      </c>
      <c r="F70" s="13">
        <v>2365760.01413</v>
      </c>
      <c r="G70" s="13">
        <v>-263699.5</v>
      </c>
      <c r="H70" s="13">
        <v>-13906.337890000001</v>
      </c>
      <c r="I70" s="13">
        <v>35767703.130000003</v>
      </c>
      <c r="J70" s="13">
        <v>2351853.6762399999</v>
      </c>
    </row>
    <row r="71" spans="1:10" ht="20.100000000000001" customHeight="1">
      <c r="A71" s="11" t="s">
        <v>63</v>
      </c>
      <c r="B71" s="12" t="s">
        <v>64</v>
      </c>
      <c r="C71" s="36"/>
      <c r="D71" s="40"/>
      <c r="E71" s="13">
        <v>25707902.109999999</v>
      </c>
      <c r="F71" s="13">
        <v>1553085.4942600001</v>
      </c>
      <c r="G71" s="13">
        <v>65496.14</v>
      </c>
      <c r="H71" s="13">
        <v>3693.8468800000001</v>
      </c>
      <c r="I71" s="13">
        <v>25773398.25</v>
      </c>
      <c r="J71" s="13">
        <v>1556779.3411399999</v>
      </c>
    </row>
    <row r="72" spans="1:10" ht="20.100000000000001" customHeight="1">
      <c r="A72" s="11" t="s">
        <v>65</v>
      </c>
      <c r="B72" s="12" t="s">
        <v>66</v>
      </c>
      <c r="C72" s="36"/>
      <c r="D72" s="40"/>
      <c r="E72" s="13">
        <v>1106029.28</v>
      </c>
      <c r="F72" s="13">
        <v>68097.765870000003</v>
      </c>
      <c r="G72" s="13">
        <v>-193521.94</v>
      </c>
      <c r="H72" s="13">
        <v>-10207.90962</v>
      </c>
      <c r="I72" s="13">
        <v>912507.34</v>
      </c>
      <c r="J72" s="13">
        <v>57889.856249999997</v>
      </c>
    </row>
    <row r="73" spans="1:10" ht="20.100000000000001" customHeight="1">
      <c r="A73" s="11"/>
      <c r="B73" s="11"/>
      <c r="C73" s="14"/>
      <c r="D73" s="15" t="s">
        <v>48</v>
      </c>
      <c r="E73" s="16">
        <v>62845334.020000003</v>
      </c>
      <c r="F73" s="16">
        <v>3986943.2742600003</v>
      </c>
      <c r="G73" s="16">
        <v>-391725.3</v>
      </c>
      <c r="H73" s="16">
        <v>-20420.400630000004</v>
      </c>
      <c r="I73" s="16">
        <v>62453608.720000006</v>
      </c>
      <c r="J73" s="16">
        <v>3966522.8736300003</v>
      </c>
    </row>
    <row r="74" spans="1:10" ht="20.100000000000001" customHeight="1">
      <c r="A74" s="11" t="s">
        <v>59</v>
      </c>
      <c r="B74" s="12" t="s">
        <v>60</v>
      </c>
      <c r="C74" s="36" t="s">
        <v>71</v>
      </c>
      <c r="D74" s="37" t="s">
        <v>72</v>
      </c>
      <c r="E74" s="13">
        <v>88821533.430000007</v>
      </c>
      <c r="F74" s="13">
        <v>5477493.5272899996</v>
      </c>
      <c r="G74" s="13">
        <v>1255492.83</v>
      </c>
      <c r="H74" s="13">
        <v>69165.831640000004</v>
      </c>
      <c r="I74" s="13">
        <v>90077026.260000005</v>
      </c>
      <c r="J74" s="13">
        <v>5546659.3589300001</v>
      </c>
    </row>
    <row r="75" spans="1:10" ht="20.100000000000001" customHeight="1">
      <c r="A75" s="11" t="s">
        <v>63</v>
      </c>
      <c r="B75" s="12" t="s">
        <v>64</v>
      </c>
      <c r="C75" s="36"/>
      <c r="D75" s="36"/>
      <c r="E75" s="13">
        <v>158726688.09999999</v>
      </c>
      <c r="F75" s="13">
        <v>9215274.5186999999</v>
      </c>
      <c r="G75" s="13">
        <v>881654.65</v>
      </c>
      <c r="H75" s="13">
        <v>50738.774039999997</v>
      </c>
      <c r="I75" s="13">
        <v>159608342.75</v>
      </c>
      <c r="J75" s="13">
        <v>9266013.2927400004</v>
      </c>
    </row>
    <row r="76" spans="1:10" ht="20.100000000000001" customHeight="1">
      <c r="A76" s="11" t="s">
        <v>65</v>
      </c>
      <c r="B76" s="12" t="s">
        <v>66</v>
      </c>
      <c r="C76" s="36"/>
      <c r="D76" s="38"/>
      <c r="E76" s="13">
        <v>6807924.4500000002</v>
      </c>
      <c r="F76" s="13">
        <v>404553.21438999998</v>
      </c>
      <c r="G76" s="13">
        <v>-53572.88</v>
      </c>
      <c r="H76" s="13">
        <v>-2876.3989200000001</v>
      </c>
      <c r="I76" s="13">
        <v>6754351.5700000003</v>
      </c>
      <c r="J76" s="13">
        <v>401676.81546999997</v>
      </c>
    </row>
    <row r="77" spans="1:10" ht="20.100000000000001" customHeight="1">
      <c r="A77" s="11"/>
      <c r="B77" s="11"/>
      <c r="C77" s="14"/>
      <c r="D77" s="15" t="s">
        <v>48</v>
      </c>
      <c r="E77" s="16">
        <v>254356145.97999999</v>
      </c>
      <c r="F77" s="16">
        <v>15097321.26038</v>
      </c>
      <c r="G77" s="16">
        <v>2083574.6</v>
      </c>
      <c r="H77" s="16">
        <v>117028.20676</v>
      </c>
      <c r="I77" s="16">
        <v>256439720.57999998</v>
      </c>
      <c r="J77" s="16">
        <v>15214349.467140002</v>
      </c>
    </row>
    <row r="78" spans="1:10" ht="29.25" customHeight="1">
      <c r="A78" s="11" t="s">
        <v>46</v>
      </c>
      <c r="B78" s="12" t="s">
        <v>47</v>
      </c>
      <c r="C78" s="17" t="s">
        <v>73</v>
      </c>
      <c r="D78" s="18" t="s">
        <v>74</v>
      </c>
      <c r="E78" s="13">
        <v>1749967.15</v>
      </c>
      <c r="F78" s="13">
        <v>289604.04324999999</v>
      </c>
      <c r="G78" s="13">
        <v>-263740.27</v>
      </c>
      <c r="H78" s="13">
        <v>-22472.235799999999</v>
      </c>
      <c r="I78" s="13">
        <v>1486226.88</v>
      </c>
      <c r="J78" s="13">
        <v>267131.80745000002</v>
      </c>
    </row>
    <row r="79" spans="1:10" ht="20.100000000000001" customHeight="1">
      <c r="A79" s="11"/>
      <c r="B79" s="11"/>
      <c r="C79" s="14"/>
      <c r="D79" s="15" t="s">
        <v>48</v>
      </c>
      <c r="E79" s="16">
        <v>1749967.15</v>
      </c>
      <c r="F79" s="16">
        <v>289604.04324999999</v>
      </c>
      <c r="G79" s="16">
        <v>-263740.27</v>
      </c>
      <c r="H79" s="16">
        <v>-22472.235799999999</v>
      </c>
      <c r="I79" s="16">
        <v>1486226.88</v>
      </c>
      <c r="J79" s="16">
        <v>267131.80745000002</v>
      </c>
    </row>
    <row r="80" spans="1:10" ht="20.100000000000001" customHeight="1">
      <c r="A80" s="11" t="s">
        <v>42</v>
      </c>
      <c r="B80" s="12" t="s">
        <v>43</v>
      </c>
      <c r="C80" s="36" t="s">
        <v>75</v>
      </c>
      <c r="D80" s="37" t="s">
        <v>76</v>
      </c>
      <c r="E80" s="13">
        <v>76380052.819999993</v>
      </c>
      <c r="F80" s="13">
        <v>6765495.1794699999</v>
      </c>
      <c r="G80" s="13">
        <v>12771134.460000001</v>
      </c>
      <c r="H80" s="13">
        <v>1066671.25444</v>
      </c>
      <c r="I80" s="13">
        <v>89151187.280000001</v>
      </c>
      <c r="J80" s="13">
        <v>7832166.4339100001</v>
      </c>
    </row>
    <row r="81" spans="1:13" ht="20.100000000000001" customHeight="1">
      <c r="A81" s="11" t="s">
        <v>44</v>
      </c>
      <c r="B81" s="12" t="s">
        <v>45</v>
      </c>
      <c r="C81" s="38"/>
      <c r="D81" s="38"/>
      <c r="E81" s="13">
        <v>43056335.450000003</v>
      </c>
      <c r="F81" s="13">
        <v>3812692.0669200001</v>
      </c>
      <c r="G81" s="13">
        <v>4871061.4400000004</v>
      </c>
      <c r="H81" s="13">
        <v>406952.65914</v>
      </c>
      <c r="I81" s="13">
        <v>47927396.890000001</v>
      </c>
      <c r="J81" s="13">
        <v>4219644.7260600002</v>
      </c>
    </row>
    <row r="82" spans="1:13" ht="20.100000000000001" customHeight="1">
      <c r="A82" s="11"/>
      <c r="B82" s="11"/>
      <c r="C82" s="14"/>
      <c r="D82" s="15" t="s">
        <v>48</v>
      </c>
      <c r="E82" s="13">
        <v>119436388.27</v>
      </c>
      <c r="F82" s="13">
        <v>10578187.24639</v>
      </c>
      <c r="G82" s="13">
        <v>17642195.900000002</v>
      </c>
      <c r="H82" s="13">
        <v>1473623.9135799999</v>
      </c>
      <c r="I82" s="13">
        <v>137078584.17000002</v>
      </c>
      <c r="J82" s="13">
        <v>12051811.15997</v>
      </c>
    </row>
    <row r="83" spans="1:13" ht="20.100000000000001" customHeight="1">
      <c r="A83" s="11"/>
      <c r="B83" s="14"/>
      <c r="C83" s="14"/>
      <c r="D83" s="15" t="s">
        <v>77</v>
      </c>
      <c r="E83" s="16">
        <v>1829095563.8</v>
      </c>
      <c r="F83" s="16">
        <v>131497312.91439003</v>
      </c>
      <c r="G83" s="16">
        <v>10947284.960000001</v>
      </c>
      <c r="H83" s="16">
        <v>1020530.4768999999</v>
      </c>
      <c r="I83" s="16">
        <v>1840042848.7600002</v>
      </c>
      <c r="J83" s="16">
        <v>132517843.39129001</v>
      </c>
    </row>
    <row r="85" spans="1:13" ht="20.100000000000001" customHeight="1">
      <c r="E85" s="19"/>
      <c r="F85" s="19"/>
      <c r="G85" s="19"/>
      <c r="H85" s="19"/>
      <c r="I85" s="19"/>
      <c r="J85" s="19"/>
    </row>
    <row r="86" spans="1:13" ht="20.100000000000001" customHeight="1">
      <c r="A86" s="39" t="s">
        <v>78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20"/>
      <c r="M86" s="20"/>
    </row>
    <row r="87" spans="1:13" ht="38.25">
      <c r="A87" s="15" t="s">
        <v>79</v>
      </c>
      <c r="B87" s="10" t="s">
        <v>8</v>
      </c>
      <c r="C87" s="9" t="s">
        <v>80</v>
      </c>
      <c r="D87" s="9" t="s">
        <v>81</v>
      </c>
      <c r="E87" s="10" t="s">
        <v>82</v>
      </c>
      <c r="F87" s="10" t="s">
        <v>83</v>
      </c>
      <c r="G87" s="10" t="s">
        <v>84</v>
      </c>
      <c r="H87" s="10" t="s">
        <v>85</v>
      </c>
      <c r="I87" s="10" t="s">
        <v>86</v>
      </c>
      <c r="J87" s="9" t="s">
        <v>87</v>
      </c>
      <c r="K87" s="9" t="s">
        <v>88</v>
      </c>
      <c r="L87" s="2" t="s">
        <v>89</v>
      </c>
    </row>
    <row r="88" spans="1:13" s="23" customFormat="1" ht="20.100000000000001" customHeight="1">
      <c r="A88" s="11"/>
      <c r="B88" s="10"/>
      <c r="C88" s="21" t="s">
        <v>90</v>
      </c>
      <c r="D88" s="21" t="s">
        <v>91</v>
      </c>
      <c r="E88" s="22" t="s">
        <v>92</v>
      </c>
      <c r="F88" s="22" t="s">
        <v>93</v>
      </c>
      <c r="G88" s="22" t="s">
        <v>94</v>
      </c>
      <c r="H88" s="11" t="s">
        <v>95</v>
      </c>
      <c r="I88" s="11" t="s">
        <v>96</v>
      </c>
      <c r="J88" s="11" t="s">
        <v>97</v>
      </c>
      <c r="K88" s="11" t="s">
        <v>98</v>
      </c>
    </row>
    <row r="89" spans="1:13" ht="20.100000000000001" customHeight="1">
      <c r="A89" s="12" t="s">
        <v>24</v>
      </c>
      <c r="B89" s="12" t="s">
        <v>25</v>
      </c>
      <c r="C89" s="13">
        <v>130893301.97</v>
      </c>
      <c r="D89" s="13">
        <v>8954487.3369999994</v>
      </c>
      <c r="E89" s="13">
        <v>-3200000</v>
      </c>
      <c r="F89" s="13">
        <v>-220071.85499999858</v>
      </c>
      <c r="G89" s="13">
        <v>-1196434.8999999999</v>
      </c>
      <c r="H89" s="13">
        <v>142456.98000000001</v>
      </c>
      <c r="I89" s="13">
        <v>126354410.08999999</v>
      </c>
      <c r="J89" s="13">
        <v>8734415.4820000008</v>
      </c>
      <c r="K89" s="24">
        <v>14.466269706357894</v>
      </c>
      <c r="L89" s="2">
        <v>14.259499999999999</v>
      </c>
      <c r="M89" s="25">
        <f>K89-L89</f>
        <v>0.20676970635789438</v>
      </c>
    </row>
    <row r="90" spans="1:13" ht="20.100000000000001" customHeight="1">
      <c r="A90" s="12" t="s">
        <v>99</v>
      </c>
      <c r="B90" s="12" t="s">
        <v>50</v>
      </c>
      <c r="C90" s="13">
        <v>360698254.60000002</v>
      </c>
      <c r="D90" s="13">
        <v>23038810.688099999</v>
      </c>
      <c r="E90" s="13">
        <v>2100000</v>
      </c>
      <c r="F90" s="13">
        <v>135452.06590000167</v>
      </c>
      <c r="G90" s="13">
        <v>-5283034.54</v>
      </c>
      <c r="H90" s="13">
        <v>445323.9</v>
      </c>
      <c r="I90" s="13">
        <v>357069896.16000003</v>
      </c>
      <c r="J90" s="13">
        <v>23174262.754000001</v>
      </c>
      <c r="K90" s="24">
        <v>15.408036922269204</v>
      </c>
      <c r="L90" s="2">
        <v>15.362399999999999</v>
      </c>
      <c r="M90" s="25">
        <f t="shared" ref="M90:M98" si="0">K90-L90</f>
        <v>4.5636922269205016E-2</v>
      </c>
    </row>
    <row r="91" spans="1:13" ht="20.100000000000001" customHeight="1">
      <c r="A91" s="12" t="s">
        <v>55</v>
      </c>
      <c r="B91" s="12" t="s">
        <v>56</v>
      </c>
      <c r="C91" s="13">
        <v>349767221.36000001</v>
      </c>
      <c r="D91" s="13">
        <v>22032916.766800001</v>
      </c>
      <c r="E91" s="13">
        <v>-850000</v>
      </c>
      <c r="F91" s="13">
        <v>-54830.248700000346</v>
      </c>
      <c r="G91" s="13">
        <v>-7088742</v>
      </c>
      <c r="H91" s="13">
        <v>426495.07</v>
      </c>
      <c r="I91" s="13">
        <v>341401984.29000002</v>
      </c>
      <c r="J91" s="13">
        <v>21978086.518100001</v>
      </c>
      <c r="K91" s="24">
        <v>15.533744669211272</v>
      </c>
      <c r="L91" s="2">
        <v>15.6126</v>
      </c>
      <c r="M91" s="25">
        <f t="shared" si="0"/>
        <v>-7.885533078872875E-2</v>
      </c>
    </row>
    <row r="92" spans="1:13" ht="20.100000000000001" customHeight="1">
      <c r="A92" s="12" t="s">
        <v>57</v>
      </c>
      <c r="B92" s="12" t="s">
        <v>100</v>
      </c>
      <c r="C92" s="13">
        <v>686071317.33999991</v>
      </c>
      <c r="D92" s="13">
        <v>42672870.850199997</v>
      </c>
      <c r="E92" s="13">
        <v>-3200000</v>
      </c>
      <c r="F92" s="13">
        <v>-203507.14079999924</v>
      </c>
      <c r="G92" s="13">
        <v>-17925854.59</v>
      </c>
      <c r="H92" s="13">
        <v>826945.87</v>
      </c>
      <c r="I92" s="13">
        <v>664118516.87999988</v>
      </c>
      <c r="J92" s="13">
        <v>42469363.709399998</v>
      </c>
      <c r="K92" s="24">
        <v>15.637590462251417</v>
      </c>
      <c r="L92" s="2">
        <v>15.8475</v>
      </c>
      <c r="M92" s="25">
        <f t="shared" si="0"/>
        <v>-0.20990953774858312</v>
      </c>
    </row>
    <row r="93" spans="1:13" ht="20.100000000000001" customHeight="1">
      <c r="A93" s="12" t="s">
        <v>61</v>
      </c>
      <c r="B93" s="12" t="s">
        <v>62</v>
      </c>
      <c r="C93" s="13">
        <v>50449448.480000004</v>
      </c>
      <c r="D93" s="13">
        <v>3733828.7762000002</v>
      </c>
      <c r="E93" s="13">
        <v>-300000</v>
      </c>
      <c r="F93" s="13">
        <v>-22515.928800000343</v>
      </c>
      <c r="G93" s="13">
        <v>-451114.59</v>
      </c>
      <c r="H93" s="13">
        <v>55456.639999999999</v>
      </c>
      <c r="I93" s="13">
        <v>49642877.25</v>
      </c>
      <c r="J93" s="13">
        <v>3711312.8473999999</v>
      </c>
      <c r="K93" s="24">
        <v>13.376096085453387</v>
      </c>
      <c r="L93" s="2">
        <v>13.198</v>
      </c>
      <c r="M93" s="25">
        <f t="shared" si="0"/>
        <v>0.17809608545338662</v>
      </c>
    </row>
    <row r="94" spans="1:13" ht="20.100000000000001" customHeight="1">
      <c r="A94" s="12" t="s">
        <v>67</v>
      </c>
      <c r="B94" s="12" t="s">
        <v>68</v>
      </c>
      <c r="C94" s="13">
        <v>36403179.420000002</v>
      </c>
      <c r="D94" s="13">
        <v>2342599.5060999999</v>
      </c>
      <c r="E94" s="13">
        <v>0</v>
      </c>
      <c r="F94" s="13">
        <v>376.08000000007451</v>
      </c>
      <c r="G94" s="13">
        <v>-592342.17000000004</v>
      </c>
      <c r="H94" s="13">
        <v>44583.18</v>
      </c>
      <c r="I94" s="13">
        <v>35766254.07</v>
      </c>
      <c r="J94" s="13">
        <v>2342975.5861</v>
      </c>
      <c r="K94" s="24">
        <v>15.265312315752603</v>
      </c>
      <c r="L94" s="2">
        <v>15.216900000000001</v>
      </c>
      <c r="M94" s="25">
        <f t="shared" si="0"/>
        <v>4.8412315752601742E-2</v>
      </c>
    </row>
    <row r="95" spans="1:13" ht="20.100000000000001" customHeight="1">
      <c r="A95" s="26" t="s">
        <v>69</v>
      </c>
      <c r="B95" s="26" t="s">
        <v>70</v>
      </c>
      <c r="C95" s="27">
        <v>76381687.389999986</v>
      </c>
      <c r="D95" s="27">
        <v>4071860.2206999999</v>
      </c>
      <c r="E95" s="13">
        <v>-350000</v>
      </c>
      <c r="F95" s="13">
        <v>-19137.741200000048</v>
      </c>
      <c r="G95" s="13">
        <v>-1572312</v>
      </c>
      <c r="H95" s="13">
        <v>93028.34</v>
      </c>
      <c r="I95" s="13">
        <v>74366347.049999982</v>
      </c>
      <c r="J95" s="13">
        <v>4052722.4794999999</v>
      </c>
      <c r="K95" s="24">
        <v>18.349725999292911</v>
      </c>
      <c r="L95" s="2">
        <v>18.447600000000001</v>
      </c>
      <c r="M95" s="25">
        <f t="shared" si="0"/>
        <v>-9.7874000707090403E-2</v>
      </c>
    </row>
    <row r="96" spans="1:13" ht="20.100000000000001" customHeight="1">
      <c r="A96" s="12" t="s">
        <v>71</v>
      </c>
      <c r="B96" s="12" t="s">
        <v>101</v>
      </c>
      <c r="C96" s="13">
        <v>292499826.14999998</v>
      </c>
      <c r="D96" s="13">
        <v>15252198.3214</v>
      </c>
      <c r="E96" s="13">
        <v>2550000</v>
      </c>
      <c r="F96" s="13">
        <v>140101.1969000008</v>
      </c>
      <c r="G96" s="13">
        <v>-7743414.4500000002</v>
      </c>
      <c r="H96" s="13">
        <v>354356.95</v>
      </c>
      <c r="I96" s="13">
        <v>286952054.75</v>
      </c>
      <c r="J96" s="13">
        <v>15392299.518300001</v>
      </c>
      <c r="K96" s="24">
        <v>18.642572177655516</v>
      </c>
      <c r="L96" s="2">
        <v>18.901900000000001</v>
      </c>
      <c r="M96" s="25">
        <f t="shared" si="0"/>
        <v>-0.25932782234448482</v>
      </c>
    </row>
    <row r="97" spans="1:13" ht="20.100000000000001" customHeight="1">
      <c r="A97" s="12" t="s">
        <v>73</v>
      </c>
      <c r="B97" s="12" t="s">
        <v>74</v>
      </c>
      <c r="C97" s="13">
        <v>6060276.1500000004</v>
      </c>
      <c r="D97" s="13">
        <v>518178.85489999998</v>
      </c>
      <c r="E97" s="13">
        <v>-2099999.9999999995</v>
      </c>
      <c r="F97" s="13">
        <v>-178724.9253</v>
      </c>
      <c r="G97" s="13">
        <v>36730.300000000003</v>
      </c>
      <c r="H97" s="13">
        <v>6501.29</v>
      </c>
      <c r="I97" s="13">
        <v>3990505.1600000006</v>
      </c>
      <c r="J97" s="13">
        <v>339453.92959999997</v>
      </c>
      <c r="K97" s="24">
        <v>11.75566052424924</v>
      </c>
      <c r="L97" s="2">
        <v>11.6326</v>
      </c>
      <c r="M97" s="25">
        <f t="shared" si="0"/>
        <v>0.12306052424924019</v>
      </c>
    </row>
    <row r="98" spans="1:13" ht="20.100000000000001" customHeight="1">
      <c r="A98" s="12" t="s">
        <v>75</v>
      </c>
      <c r="B98" s="12" t="s">
        <v>76</v>
      </c>
      <c r="C98" s="13">
        <v>128921510.19</v>
      </c>
      <c r="D98" s="13">
        <v>10805945.5196</v>
      </c>
      <c r="E98" s="13">
        <v>18250000</v>
      </c>
      <c r="F98" s="13">
        <v>1527027.1049000006</v>
      </c>
      <c r="G98" s="13">
        <v>931962.33</v>
      </c>
      <c r="H98" s="13">
        <v>65782.990000000005</v>
      </c>
      <c r="I98" s="13">
        <v>148037689.53</v>
      </c>
      <c r="J98" s="13">
        <v>12332972.624500001</v>
      </c>
      <c r="K98" s="24">
        <v>12.003406967426208</v>
      </c>
      <c r="L98" s="2">
        <v>11.8545</v>
      </c>
      <c r="M98" s="25">
        <f t="shared" si="0"/>
        <v>0.14890696742620868</v>
      </c>
    </row>
    <row r="99" spans="1:13" ht="20.100000000000001" customHeight="1">
      <c r="A99" s="26"/>
      <c r="B99" s="28" t="s">
        <v>77</v>
      </c>
      <c r="C99" s="29">
        <v>2118146023.0500002</v>
      </c>
      <c r="D99" s="29">
        <v>133423696.84100001</v>
      </c>
      <c r="E99" s="29">
        <v>12900000</v>
      </c>
      <c r="F99" s="29">
        <v>1104168.6079000046</v>
      </c>
      <c r="G99" s="29">
        <v>-40884556.610000014</v>
      </c>
      <c r="H99" s="29">
        <v>2460931.21</v>
      </c>
      <c r="I99" s="29">
        <v>2087700535.2299998</v>
      </c>
      <c r="J99" s="29"/>
      <c r="K99" s="29"/>
    </row>
    <row r="100" spans="1:13" s="32" customFormat="1" ht="20.100000000000001" customHeight="1">
      <c r="A100" s="30"/>
      <c r="B100" s="31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3" s="32" customFormat="1" ht="20.100000000000001" customHeight="1">
      <c r="A101" s="33" t="s">
        <v>102</v>
      </c>
    </row>
    <row r="102" spans="1:13" s="32" customFormat="1" ht="20.100000000000001" customHeight="1">
      <c r="A102" s="34">
        <v>1</v>
      </c>
      <c r="B102" s="35" t="s">
        <v>103</v>
      </c>
    </row>
    <row r="103" spans="1:13" s="32" customFormat="1" ht="20.100000000000001" customHeight="1">
      <c r="A103" s="34">
        <v>2</v>
      </c>
      <c r="B103" s="35" t="s">
        <v>104</v>
      </c>
    </row>
    <row r="104" spans="1:13" s="32" customFormat="1" ht="20.100000000000001" customHeight="1">
      <c r="A104" s="34">
        <v>3</v>
      </c>
      <c r="B104" s="35" t="s">
        <v>105</v>
      </c>
    </row>
    <row r="105" spans="1:13" s="32" customFormat="1" ht="20.100000000000001" customHeight="1">
      <c r="A105" s="34">
        <v>4</v>
      </c>
      <c r="B105" s="35" t="s">
        <v>106</v>
      </c>
    </row>
    <row r="106" spans="1:13" s="32" customFormat="1" ht="20.100000000000001" customHeight="1">
      <c r="A106" s="34">
        <v>5</v>
      </c>
      <c r="B106" s="35" t="s">
        <v>107</v>
      </c>
    </row>
    <row r="107" spans="1:13" s="32" customFormat="1" ht="20.100000000000001" customHeight="1"/>
  </sheetData>
  <mergeCells count="24">
    <mergeCell ref="C8:C19"/>
    <mergeCell ref="D8:D19"/>
    <mergeCell ref="A5:A7"/>
    <mergeCell ref="B5:B7"/>
    <mergeCell ref="C5:C7"/>
    <mergeCell ref="D5:D7"/>
    <mergeCell ref="E5:J5"/>
    <mergeCell ref="C21:C34"/>
    <mergeCell ref="D21:D34"/>
    <mergeCell ref="C36:C47"/>
    <mergeCell ref="D36:D47"/>
    <mergeCell ref="C49:C60"/>
    <mergeCell ref="D49:D60"/>
    <mergeCell ref="C62:C64"/>
    <mergeCell ref="D62:D64"/>
    <mergeCell ref="C66:C68"/>
    <mergeCell ref="D66:D68"/>
    <mergeCell ref="C70:C72"/>
    <mergeCell ref="D70:D72"/>
    <mergeCell ref="C74:C76"/>
    <mergeCell ref="D74:D76"/>
    <mergeCell ref="C80:C81"/>
    <mergeCell ref="D80:D81"/>
    <mergeCell ref="A86:K86"/>
  </mergeCells>
  <printOptions horizontalCentered="1" verticalCentered="1"/>
  <pageMargins left="0" right="0" top="0.39370078740157499" bottom="0.39370078740157499" header="0.511811023622047" footer="0.511811023622047"/>
  <pageSetup scale="5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RECONCILATION OF ULIP PORTFOLIO</vt:lpstr>
      <vt:lpstr>'RECONCILATION OF ULIP PORTFOLIO'!Print_Area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bhudhir</dc:creator>
  <cp:lastModifiedBy>mehrap</cp:lastModifiedBy>
  <dcterms:created xsi:type="dcterms:W3CDTF">2013-08-02T06:43:29Z</dcterms:created>
  <dcterms:modified xsi:type="dcterms:W3CDTF">2013-08-02T08:21:20Z</dcterms:modified>
</cp:coreProperties>
</file>